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692" windowWidth="24036" windowHeight="4632"/>
  </bookViews>
  <sheets>
    <sheet name="AEU9" sheetId="60" r:id="rId1"/>
    <sheet name="工作表1" sheetId="62" r:id="rId2"/>
  </sheets>
  <calcPr calcId="145621"/>
</workbook>
</file>

<file path=xl/calcChain.xml><?xml version="1.0" encoding="utf-8"?>
<calcChain xmlns="http://schemas.openxmlformats.org/spreadsheetml/2006/main">
  <c r="D44" i="60" l="1"/>
  <c r="E44" i="60"/>
  <c r="F44" i="60"/>
  <c r="G44" i="60"/>
  <c r="H44" i="60"/>
  <c r="I44" i="60"/>
  <c r="D43" i="60" l="1"/>
  <c r="E43" i="60"/>
  <c r="F43" i="60"/>
  <c r="D42" i="60" l="1"/>
  <c r="E42" i="60"/>
  <c r="F42" i="60"/>
  <c r="F40" i="60" l="1"/>
  <c r="F41" i="60" s="1"/>
  <c r="E40" i="60"/>
  <c r="E41" i="60" s="1"/>
  <c r="D40" i="60"/>
  <c r="D41" i="60" s="1"/>
  <c r="E27" i="60" l="1"/>
  <c r="E28" i="60" s="1"/>
  <c r="E29" i="60" s="1"/>
  <c r="E30" i="60" s="1"/>
  <c r="E31" i="60" s="1"/>
  <c r="E32" i="60" s="1"/>
  <c r="E33" i="60" s="1"/>
  <c r="E34" i="60" s="1"/>
  <c r="E35" i="60" s="1"/>
  <c r="E36" i="60" s="1"/>
  <c r="F27" i="60"/>
  <c r="F28" i="60" s="1"/>
  <c r="F29" i="60" s="1"/>
  <c r="F30" i="60" s="1"/>
  <c r="F31" i="60" s="1"/>
  <c r="F32" i="60" s="1"/>
  <c r="F33" i="60" s="1"/>
  <c r="F34" i="60" s="1"/>
  <c r="F35" i="60" s="1"/>
  <c r="F36" i="60" s="1"/>
  <c r="A6" i="60" l="1"/>
  <c r="A7" i="60" s="1"/>
  <c r="A8" i="60" s="1"/>
  <c r="A9" i="60" s="1"/>
  <c r="A10" i="60" s="1"/>
  <c r="A11" i="60" s="1"/>
  <c r="A12" i="60" s="1"/>
  <c r="D6" i="60"/>
  <c r="D7" i="60" s="1"/>
  <c r="D8" i="60" s="1"/>
  <c r="D9" i="60" s="1"/>
  <c r="D10" i="60" s="1"/>
  <c r="D11" i="60" s="1"/>
  <c r="D12" i="60" s="1"/>
  <c r="E6" i="60"/>
  <c r="E7" i="60" s="1"/>
  <c r="E8" i="60" s="1"/>
  <c r="E9" i="60" s="1"/>
  <c r="E10" i="60" s="1"/>
  <c r="E11" i="60" s="1"/>
  <c r="E12" i="60" s="1"/>
  <c r="F6" i="60"/>
  <c r="F7" i="60" s="1"/>
  <c r="F8" i="60" s="1"/>
  <c r="F9" i="60" s="1"/>
  <c r="F10" i="60" s="1"/>
  <c r="F11" i="60" s="1"/>
  <c r="F12" i="60" s="1"/>
  <c r="G6" i="60"/>
  <c r="G7" i="60" s="1"/>
  <c r="G8" i="60" s="1"/>
  <c r="G9" i="60" s="1"/>
  <c r="G10" i="60" s="1"/>
  <c r="G11" i="60" s="1"/>
  <c r="G12" i="60" s="1"/>
  <c r="H6" i="60"/>
  <c r="H7" i="60" s="1"/>
  <c r="H8" i="60" s="1"/>
  <c r="H9" i="60" s="1"/>
  <c r="H10" i="60" s="1"/>
  <c r="H11" i="60" s="1"/>
  <c r="H12" i="60" s="1"/>
  <c r="I6" i="60"/>
  <c r="I8" i="60"/>
  <c r="I9" i="60" s="1"/>
  <c r="I10" i="60" s="1"/>
  <c r="I11" i="60" s="1"/>
  <c r="I12" i="60" s="1"/>
  <c r="E13" i="60" l="1"/>
  <c r="E14" i="60" s="1"/>
  <c r="E15" i="60" s="1"/>
  <c r="E16" i="60" s="1"/>
  <c r="E17" i="60" s="1"/>
  <c r="F13" i="60"/>
  <c r="F14" i="60" s="1"/>
  <c r="F15" i="60" s="1"/>
  <c r="F16" i="60" s="1"/>
  <c r="F17" i="60" s="1"/>
  <c r="E18" i="60" l="1"/>
  <c r="E19" i="60" s="1"/>
  <c r="E20" i="60" s="1"/>
  <c r="E21" i="60" s="1"/>
  <c r="E22" i="60" s="1"/>
  <c r="E23" i="60" s="1"/>
  <c r="F18" i="60"/>
  <c r="F19" i="60" s="1"/>
  <c r="F20" i="60" s="1"/>
  <c r="F21" i="60" s="1"/>
  <c r="F22" i="60" s="1"/>
  <c r="F23" i="60" s="1"/>
  <c r="G13" i="60"/>
  <c r="G14" i="60" s="1"/>
  <c r="G15" i="60" s="1"/>
  <c r="G16" i="60" s="1"/>
  <c r="G17" i="60" s="1"/>
  <c r="G18" i="60" l="1"/>
  <c r="G19" i="60" s="1"/>
  <c r="G20" i="60" s="1"/>
  <c r="G21" i="60" s="1"/>
  <c r="D13" i="60"/>
  <c r="D14" i="60" s="1"/>
  <c r="D15" i="60" s="1"/>
  <c r="D16" i="60" s="1"/>
  <c r="D17" i="60" s="1"/>
  <c r="G22" i="60" l="1"/>
  <c r="G23" i="60" s="1"/>
  <c r="G24" i="60" s="1"/>
  <c r="G26" i="60" s="1"/>
  <c r="G27" i="60" s="1"/>
  <c r="G28" i="60" s="1"/>
  <c r="G29" i="60" s="1"/>
  <c r="G30" i="60" s="1"/>
  <c r="G31" i="60" s="1"/>
  <c r="G32" i="60" s="1"/>
  <c r="G33" i="60" s="1"/>
  <c r="G34" i="60" s="1"/>
  <c r="G35" i="60" s="1"/>
  <c r="G36" i="60" s="1"/>
  <c r="G37" i="60" s="1"/>
  <c r="G38" i="60" s="1"/>
  <c r="G39" i="60" s="1"/>
  <c r="G40" i="60" s="1"/>
  <c r="G41" i="60" s="1"/>
  <c r="G42" i="60" s="1"/>
  <c r="G43" i="60" s="1"/>
  <c r="D18" i="60"/>
  <c r="D19" i="60" s="1"/>
  <c r="D20" i="60" s="1"/>
  <c r="D21" i="60" s="1"/>
  <c r="A13" i="60"/>
  <c r="A14" i="60" s="1"/>
  <c r="A15" i="60" s="1"/>
  <c r="A16" i="60" s="1"/>
  <c r="A17" i="60" s="1"/>
  <c r="I13" i="60"/>
  <c r="I14" i="60" s="1"/>
  <c r="I15" i="60" s="1"/>
  <c r="I16" i="60" s="1"/>
  <c r="I17" i="60" s="1"/>
  <c r="H13" i="60"/>
  <c r="H14" i="60" s="1"/>
  <c r="H15" i="60" s="1"/>
  <c r="H16" i="60" s="1"/>
  <c r="H17" i="60" s="1"/>
  <c r="D22" i="60" l="1"/>
  <c r="D23" i="60" s="1"/>
  <c r="D24" i="60" s="1"/>
  <c r="D25" i="60" s="1"/>
  <c r="D26" i="60" s="1"/>
  <c r="D27" i="60" s="1"/>
  <c r="D28" i="60" s="1"/>
  <c r="D29" i="60" s="1"/>
  <c r="D30" i="60" s="1"/>
  <c r="D31" i="60" s="1"/>
  <c r="D32" i="60" s="1"/>
  <c r="D33" i="60" s="1"/>
  <c r="D34" i="60" s="1"/>
  <c r="D35" i="60" s="1"/>
  <c r="H18" i="60"/>
  <c r="H19" i="60" s="1"/>
  <c r="H20" i="60" s="1"/>
  <c r="H21" i="60" s="1"/>
  <c r="I18" i="60"/>
  <c r="I19" i="60" s="1"/>
  <c r="I20" i="60" s="1"/>
  <c r="I21" i="60" s="1"/>
  <c r="I22" i="60" s="1"/>
  <c r="I23" i="60" s="1"/>
  <c r="I24" i="60" s="1"/>
  <c r="I26" i="60" s="1"/>
  <c r="I27" i="60" s="1"/>
  <c r="I28" i="60" s="1"/>
  <c r="I29" i="60" s="1"/>
  <c r="I30" i="60" s="1"/>
  <c r="I31" i="60" s="1"/>
  <c r="I32" i="60" s="1"/>
  <c r="I33" i="60" s="1"/>
  <c r="I34" i="60" s="1"/>
  <c r="I35" i="60" s="1"/>
  <c r="I36" i="60" s="1"/>
  <c r="I37" i="60" s="1"/>
  <c r="I38" i="60" s="1"/>
  <c r="I39" i="60" s="1"/>
  <c r="I40" i="60" s="1"/>
  <c r="I41" i="60" s="1"/>
  <c r="I42" i="60" s="1"/>
  <c r="I43" i="60" s="1"/>
  <c r="A18" i="60"/>
  <c r="A19" i="60" s="1"/>
  <c r="A20" i="60" s="1"/>
  <c r="A21" i="60" s="1"/>
  <c r="A22" i="60" s="1"/>
  <c r="A23" i="60" s="1"/>
  <c r="A24" i="60" s="1"/>
  <c r="A25" i="60" s="1"/>
  <c r="A26" i="60" s="1"/>
  <c r="H22" i="60" l="1"/>
  <c r="H23" i="60" s="1"/>
  <c r="H24" i="60" s="1"/>
  <c r="H26" i="60" s="1"/>
  <c r="H27" i="60" s="1"/>
  <c r="H28" i="60" s="1"/>
  <c r="H29" i="60" s="1"/>
  <c r="H30" i="60" s="1"/>
  <c r="H31" i="60" s="1"/>
  <c r="H32" i="60" s="1"/>
  <c r="H33" i="60" s="1"/>
  <c r="H34" i="60" s="1"/>
  <c r="H35" i="60" s="1"/>
  <c r="H36" i="60" s="1"/>
  <c r="H37" i="60" s="1"/>
  <c r="H38" i="60" s="1"/>
  <c r="H39" i="60" s="1"/>
  <c r="H40" i="60" s="1"/>
  <c r="H41" i="60" s="1"/>
  <c r="H42" i="60" s="1"/>
  <c r="H43" i="60" s="1"/>
</calcChain>
</file>

<file path=xl/sharedStrings.xml><?xml version="1.0" encoding="utf-8"?>
<sst xmlns="http://schemas.openxmlformats.org/spreadsheetml/2006/main" count="95" uniqueCount="88">
  <si>
    <t>VESSEL NAME</t>
    <phoneticPr fontId="4" type="noConversion"/>
  </si>
  <si>
    <t>ETA</t>
    <phoneticPr fontId="9" type="noConversion"/>
  </si>
  <si>
    <t>CUT OFF</t>
    <phoneticPr fontId="29" type="noConversion"/>
  </si>
  <si>
    <t>VOYAGE</t>
    <phoneticPr fontId="29" type="noConversion"/>
  </si>
  <si>
    <t>week</t>
    <phoneticPr fontId="4" type="noConversion"/>
  </si>
  <si>
    <t>KAOHSIUNG</t>
    <phoneticPr fontId="12" type="noConversion"/>
  </si>
  <si>
    <t>COSCO SHIPPING LINES ASIA--EUROPE EXPRESS SERVICE-Loop9 (AEU9)</t>
    <phoneticPr fontId="34" type="noConversion"/>
  </si>
  <si>
    <t>THESEUS</t>
    <phoneticPr fontId="34" type="noConversion"/>
  </si>
  <si>
    <t>TAIPEI TRIUMPH</t>
    <phoneticPr fontId="34" type="noConversion"/>
  </si>
  <si>
    <t>TAURUS</t>
    <phoneticPr fontId="34" type="noConversion"/>
  </si>
  <si>
    <t>THALASSA TYHI</t>
    <phoneticPr fontId="34" type="noConversion"/>
  </si>
  <si>
    <t>THALASSA NIKI</t>
    <phoneticPr fontId="34" type="noConversion"/>
  </si>
  <si>
    <t>THALASSA MANA</t>
    <phoneticPr fontId="34" type="noConversion"/>
  </si>
  <si>
    <t>TOKYO TRIUMPH</t>
    <phoneticPr fontId="34" type="noConversion"/>
  </si>
  <si>
    <t>TOLEDO TRIUMPH</t>
    <phoneticPr fontId="34" type="noConversion"/>
  </si>
  <si>
    <t>0507-020W</t>
    <phoneticPr fontId="34" type="noConversion"/>
  </si>
  <si>
    <t>0508-015W/E</t>
    <phoneticPr fontId="34" type="noConversion"/>
  </si>
  <si>
    <t>0509-018W</t>
    <phoneticPr fontId="34" type="noConversion"/>
  </si>
  <si>
    <t>0512-031W</t>
    <phoneticPr fontId="34" type="noConversion"/>
  </si>
  <si>
    <t>0513-032W</t>
    <phoneticPr fontId="34" type="noConversion"/>
  </si>
  <si>
    <t>0514-032W</t>
    <phoneticPr fontId="34" type="noConversion"/>
  </si>
  <si>
    <t>0515-017W</t>
    <phoneticPr fontId="34" type="noConversion"/>
  </si>
  <si>
    <t>0516-017W</t>
    <phoneticPr fontId="34" type="noConversion"/>
  </si>
  <si>
    <t>0517-021W</t>
    <phoneticPr fontId="34" type="noConversion"/>
  </si>
  <si>
    <t>0518-016W</t>
    <phoneticPr fontId="34" type="noConversion"/>
  </si>
  <si>
    <t>0519-019W</t>
    <phoneticPr fontId="34" type="noConversion"/>
  </si>
  <si>
    <t>0522-032W</t>
    <phoneticPr fontId="34" type="noConversion"/>
  </si>
  <si>
    <t>0523-033W</t>
    <phoneticPr fontId="34" type="noConversion"/>
  </si>
  <si>
    <t>0524-033W</t>
    <phoneticPr fontId="34" type="noConversion"/>
  </si>
  <si>
    <t>ANR=ANTWERP(27天),HAM=HAMBURG (30天), RTM=ROTTERDAM (33天)</t>
  </si>
  <si>
    <t>★本航線經過Rotterdam / Hamburg中轉之OUT PORT ETA + 10 days, St.petersburg + 14 days</t>
  </si>
  <si>
    <t>★CFS貨載請自行提前一天結關,結外堆場將加收CFS費用TOP:USD100/per cntr/(only prepaid.)</t>
  </si>
  <si>
    <t>分機 113 廖小姐/ 185 吳小姐/ 172 謝先生/ 216 王先生/ 235 陳先生</t>
  </si>
  <si>
    <r>
      <rPr>
        <sz val="12"/>
        <rFont val="細明體"/>
        <family val="3"/>
        <charset val="136"/>
      </rPr>
      <t>★</t>
    </r>
    <r>
      <rPr>
        <sz val="12"/>
        <rFont val="Arial"/>
        <family val="2"/>
      </rPr>
      <t>KEE-</t>
    </r>
    <r>
      <rPr>
        <sz val="12"/>
        <rFont val="細明體"/>
        <family val="3"/>
        <charset val="136"/>
      </rPr>
      <t>五堵長春領交</t>
    </r>
    <r>
      <rPr>
        <sz val="12"/>
        <rFont val="Arial"/>
        <family val="2"/>
      </rPr>
      <t>,TYN-</t>
    </r>
    <r>
      <rPr>
        <sz val="12"/>
        <rFont val="細明體"/>
        <family val="3"/>
        <charset val="136"/>
      </rPr>
      <t>貿聯領交</t>
    </r>
    <r>
      <rPr>
        <sz val="12"/>
        <rFont val="Arial"/>
        <family val="2"/>
      </rPr>
      <t>,TCH-</t>
    </r>
    <r>
      <rPr>
        <sz val="12"/>
        <rFont val="細明體"/>
        <family val="3"/>
        <charset val="136"/>
      </rPr>
      <t>瑞億領</t>
    </r>
    <r>
      <rPr>
        <sz val="12"/>
        <rFont val="Arial"/>
        <family val="2"/>
      </rPr>
      <t>/</t>
    </r>
    <r>
      <rPr>
        <sz val="12"/>
        <rFont val="細明體"/>
        <family val="3"/>
        <charset val="136"/>
      </rPr>
      <t>交中國</t>
    </r>
    <r>
      <rPr>
        <sz val="12"/>
        <rFont val="Arial"/>
        <family val="2"/>
      </rPr>
      <t xml:space="preserve"> KHH-</t>
    </r>
    <r>
      <rPr>
        <sz val="12"/>
        <rFont val="細明體"/>
        <family val="3"/>
        <charset val="136"/>
      </rPr>
      <t>高鳳</t>
    </r>
    <r>
      <rPr>
        <sz val="12"/>
        <rFont val="Arial"/>
        <family val="2"/>
      </rPr>
      <t>OR</t>
    </r>
    <r>
      <rPr>
        <sz val="12"/>
        <rFont val="細明體"/>
        <family val="3"/>
        <charset val="136"/>
      </rPr>
      <t>吉聯領</t>
    </r>
    <r>
      <rPr>
        <sz val="12"/>
        <rFont val="Arial"/>
        <family val="2"/>
      </rPr>
      <t>/</t>
    </r>
    <r>
      <rPr>
        <sz val="12"/>
        <rFont val="細明體"/>
        <family val="3"/>
        <charset val="136"/>
      </rPr>
      <t>交</t>
    </r>
    <r>
      <rPr>
        <sz val="12"/>
        <rFont val="Arial"/>
        <family val="2"/>
      </rPr>
      <t xml:space="preserve">116W </t>
    </r>
    <r>
      <rPr>
        <sz val="12"/>
        <rFont val="細明體"/>
        <family val="3"/>
        <charset val="136"/>
      </rPr>
      <t>週二結關</t>
    </r>
    <r>
      <rPr>
        <sz val="12"/>
        <rFont val="Arial"/>
        <family val="2"/>
      </rPr>
      <t xml:space="preserve"> </t>
    </r>
    <phoneticPr fontId="34" type="noConversion"/>
  </si>
  <si>
    <t>VGM/SO 最晚週三 AM 12:00 前提供 放行時間最晚週三 PM 5:00 前</t>
    <phoneticPr fontId="34" type="noConversion"/>
  </si>
  <si>
    <t>ANR</t>
    <phoneticPr fontId="29" type="noConversion"/>
  </si>
  <si>
    <t>HAM</t>
  </si>
  <si>
    <t>RTM</t>
  </si>
  <si>
    <t>ETB</t>
    <phoneticPr fontId="12" type="noConversion"/>
  </si>
  <si>
    <t>ETD</t>
    <phoneticPr fontId="34" type="noConversion"/>
  </si>
  <si>
    <t>TEXAS TRIUMPH</t>
    <phoneticPr fontId="34" type="noConversion"/>
  </si>
  <si>
    <t>0510-015W</t>
    <phoneticPr fontId="34" type="noConversion"/>
  </si>
  <si>
    <t>TALOS</t>
    <phoneticPr fontId="34" type="noConversion"/>
  </si>
  <si>
    <t>0511-019W</t>
    <phoneticPr fontId="34" type="noConversion"/>
  </si>
  <si>
    <t>BLANK</t>
    <phoneticPr fontId="34" type="noConversion"/>
  </si>
  <si>
    <t>TAIPEI TRIUMPH</t>
    <phoneticPr fontId="34" type="noConversion"/>
  </si>
  <si>
    <t>0528-017W</t>
    <phoneticPr fontId="34" type="noConversion"/>
  </si>
  <si>
    <t>TAURUS</t>
    <phoneticPr fontId="34" type="noConversion"/>
  </si>
  <si>
    <t>0529-020W</t>
    <phoneticPr fontId="34" type="noConversion"/>
  </si>
  <si>
    <t>KEL/TYN/TCH/KAO</t>
    <phoneticPr fontId="29" type="noConversion"/>
  </si>
  <si>
    <t>TEXAS TRIUMPH</t>
    <phoneticPr fontId="34" type="noConversion"/>
  </si>
  <si>
    <t>0521-016W</t>
    <phoneticPr fontId="34" type="noConversion"/>
  </si>
  <si>
    <t>BLANK</t>
    <phoneticPr fontId="34" type="noConversion"/>
  </si>
  <si>
    <t>BLANK</t>
    <phoneticPr fontId="34" type="noConversion"/>
  </si>
  <si>
    <t>0526-018W</t>
    <phoneticPr fontId="34" type="noConversion"/>
  </si>
  <si>
    <t>TOLEDO TRIUMPH</t>
    <phoneticPr fontId="34" type="noConversion"/>
  </si>
  <si>
    <t>TEXAS TRIUMPH</t>
    <phoneticPr fontId="34" type="noConversion"/>
  </si>
  <si>
    <t>0530-017W</t>
    <phoneticPr fontId="34" type="noConversion"/>
  </si>
  <si>
    <t>THALASSA PATRIS</t>
    <phoneticPr fontId="34" type="noConversion"/>
  </si>
  <si>
    <t>0531-036W</t>
    <phoneticPr fontId="34" type="noConversion"/>
  </si>
  <si>
    <t>THALASSA TYHI</t>
  </si>
  <si>
    <t>0532-033W</t>
  </si>
  <si>
    <t>EVER GOODS</t>
  </si>
  <si>
    <t>0533-012W</t>
  </si>
  <si>
    <t>THALASSA NIKI</t>
    <phoneticPr fontId="34" type="noConversion"/>
  </si>
  <si>
    <t>0534-034W</t>
    <phoneticPr fontId="34" type="noConversion"/>
  </si>
  <si>
    <t>THALASSA MANA</t>
    <phoneticPr fontId="34" type="noConversion"/>
  </si>
  <si>
    <t>0535-034W</t>
    <phoneticPr fontId="34" type="noConversion"/>
  </si>
  <si>
    <t>THALASSA HELLAS</t>
    <phoneticPr fontId="34" type="noConversion"/>
  </si>
  <si>
    <t>0536-041W</t>
    <phoneticPr fontId="34" type="noConversion"/>
  </si>
  <si>
    <t>TOLEDO TRIUMPH</t>
    <phoneticPr fontId="34" type="noConversion"/>
  </si>
  <si>
    <t>0537-019W</t>
    <phoneticPr fontId="34" type="noConversion"/>
  </si>
  <si>
    <t>TBN</t>
    <phoneticPr fontId="34" type="noConversion"/>
  </si>
  <si>
    <t>TEXAS TRIUMPH</t>
    <phoneticPr fontId="34" type="noConversion"/>
  </si>
  <si>
    <t>0541-018W</t>
    <phoneticPr fontId="34" type="noConversion"/>
  </si>
  <si>
    <t>THALASSA PATRIS</t>
    <phoneticPr fontId="34" type="noConversion"/>
  </si>
  <si>
    <t>0542-037W</t>
    <phoneticPr fontId="34" type="noConversion"/>
  </si>
  <si>
    <t>THALASS TYHI</t>
    <phoneticPr fontId="34" type="noConversion"/>
  </si>
  <si>
    <t>0544-034W</t>
    <phoneticPr fontId="34" type="noConversion"/>
  </si>
  <si>
    <t>TAURUS</t>
    <phoneticPr fontId="34" type="noConversion"/>
  </si>
  <si>
    <t>0540-021W</t>
    <phoneticPr fontId="34" type="noConversion"/>
  </si>
  <si>
    <t>EVER GOVERN</t>
    <phoneticPr fontId="34" type="noConversion"/>
  </si>
  <si>
    <t>0538-008W</t>
    <phoneticPr fontId="34" type="noConversion"/>
  </si>
  <si>
    <t>MISSING VOYAGE</t>
    <phoneticPr fontId="34" type="noConversion"/>
  </si>
  <si>
    <t>註:自4/13號結關起AEU9 service 取消停靠高雄, ANR將會改為新加坡中轉, HAM/RTM將直接安排AEU5 service</t>
    <phoneticPr fontId="34" type="noConversion"/>
  </si>
  <si>
    <t>TRITON</t>
  </si>
  <si>
    <t>0546-027W</t>
    <phoneticPr fontId="34" type="noConversion"/>
  </si>
  <si>
    <t>Updated Date: 3/22/2021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</si>
</sst>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,##0_ ;_ * \-#,##0_ ;_ * &quot;-&quot;_ ;_ @_ "/>
    <numFmt numFmtId="177" formatCode="0000"/>
    <numFmt numFmtId="178" formatCode="000&quot;E&quot;"/>
    <numFmt numFmtId="179" formatCode="mm/dd"/>
    <numFmt numFmtId="180" formatCode="[$-409]d/mmm;@"/>
  </numFmts>
  <fonts count="43">
    <font>
      <sz val="12"/>
      <name val="宋体"/>
      <charset val="134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宋体"/>
      <family val="3"/>
      <charset val="134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14"/>
      <name val="?l?r ??fc"/>
      <family val="1"/>
    </font>
    <font>
      <sz val="11"/>
      <name val="돋움"/>
      <family val="2"/>
      <charset val="129"/>
    </font>
    <font>
      <sz val="8"/>
      <name val="바탕체"/>
      <family val="3"/>
      <charset val="129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新細明體"/>
      <family val="1"/>
      <charset val="136"/>
    </font>
    <font>
      <sz val="10"/>
      <color indexed="10"/>
      <name val="Arial"/>
      <family val="2"/>
    </font>
    <font>
      <sz val="12"/>
      <color indexed="8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color rgb="FFFF0000"/>
      <name val="Arial Narrow"/>
      <family val="2"/>
    </font>
    <font>
      <b/>
      <sz val="16"/>
      <name val="黑体"/>
      <family val="3"/>
      <charset val="134"/>
    </font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name val="宋体"/>
      <family val="3"/>
      <charset val="136"/>
    </font>
    <font>
      <sz val="11"/>
      <color theme="1"/>
      <name val="新細明體"/>
      <family val="1"/>
      <charset val="136"/>
      <scheme val="minor"/>
    </font>
    <font>
      <b/>
      <sz val="10"/>
      <color indexed="8"/>
      <name val="Arial Narrow"/>
      <family val="2"/>
    </font>
    <font>
      <sz val="11"/>
      <color theme="1"/>
      <name val="新細明體"/>
      <family val="2"/>
      <scheme val="minor"/>
    </font>
    <font>
      <sz val="11"/>
      <color indexed="8"/>
      <name val="Calibri"/>
      <family val="2"/>
    </font>
    <font>
      <sz val="12"/>
      <color theme="1"/>
      <name val="新細明體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24"/>
      <color indexed="8"/>
      <name val="標楷體"/>
      <family val="4"/>
      <charset val="136"/>
    </font>
    <font>
      <sz val="24"/>
      <color theme="1"/>
      <name val="標楷體"/>
      <family val="4"/>
      <charset val="136"/>
    </font>
    <font>
      <sz val="9"/>
      <name val="新細明體"/>
      <family val="2"/>
      <charset val="134"/>
      <scheme val="minor"/>
    </font>
    <font>
      <sz val="16"/>
      <name val="Times New Roman"/>
      <family val="1"/>
    </font>
    <font>
      <sz val="12"/>
      <name val="宋体"/>
    </font>
    <font>
      <sz val="11"/>
      <name val="돋움"/>
      <family val="3"/>
      <charset val="129"/>
    </font>
    <font>
      <sz val="12"/>
      <name val="Arial"/>
      <family val="2"/>
    </font>
    <font>
      <sz val="12"/>
      <name val="細明體"/>
      <family val="3"/>
      <charset val="136"/>
    </font>
    <font>
      <sz val="14"/>
      <color rgb="FFFF0000"/>
      <name val="微軟正黑體"/>
      <family val="2"/>
      <charset val="136"/>
    </font>
    <font>
      <sz val="14"/>
      <color rgb="FFFF0000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180" fontId="0" fillId="0" borderId="0"/>
    <xf numFmtId="180" fontId="7" fillId="0" borderId="0"/>
    <xf numFmtId="180" fontId="10" fillId="0" borderId="0"/>
    <xf numFmtId="180" fontId="8" fillId="0" borderId="0"/>
    <xf numFmtId="180" fontId="11" fillId="0" borderId="0"/>
    <xf numFmtId="180" fontId="13" fillId="0" borderId="0"/>
    <xf numFmtId="180" fontId="11" fillId="0" borderId="0"/>
    <xf numFmtId="180" fontId="10" fillId="0" borderId="0">
      <alignment vertical="center"/>
    </xf>
    <xf numFmtId="176" fontId="10" fillId="0" borderId="0" applyFont="0" applyFill="0" applyBorder="0" applyAlignment="0" applyProtection="0"/>
    <xf numFmtId="180" fontId="19" fillId="0" borderId="0">
      <alignment vertical="center"/>
    </xf>
    <xf numFmtId="180" fontId="21" fillId="0" borderId="0">
      <alignment vertical="center"/>
    </xf>
    <xf numFmtId="180" fontId="20" fillId="0" borderId="0">
      <alignment vertical="center"/>
    </xf>
    <xf numFmtId="180" fontId="23" fillId="0" borderId="0"/>
    <xf numFmtId="180" fontId="21" fillId="0" borderId="0">
      <alignment vertical="center"/>
    </xf>
    <xf numFmtId="180" fontId="24" fillId="0" borderId="0"/>
    <xf numFmtId="180" fontId="19" fillId="0" borderId="0">
      <alignment vertical="center"/>
    </xf>
    <xf numFmtId="180" fontId="25" fillId="0" borderId="0"/>
    <xf numFmtId="0" fontId="10" fillId="0" borderId="0">
      <alignment vertical="center"/>
    </xf>
    <xf numFmtId="0" fontId="36" fillId="0" borderId="0"/>
    <xf numFmtId="0" fontId="10" fillId="0" borderId="0"/>
    <xf numFmtId="0" fontId="37" fillId="0" borderId="0">
      <alignment vertical="center"/>
    </xf>
    <xf numFmtId="0" fontId="10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80" fontId="36" fillId="0" borderId="0"/>
    <xf numFmtId="18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3">
    <xf numFmtId="180" fontId="0" fillId="0" borderId="0" xfId="0"/>
    <xf numFmtId="177" fontId="5" fillId="0" borderId="0" xfId="0" applyNumberFormat="1" applyFont="1" applyFill="1" applyAlignment="1" applyProtection="1">
      <alignment horizontal="center"/>
    </xf>
    <xf numFmtId="180" fontId="5" fillId="0" borderId="0" xfId="0" applyFont="1" applyFill="1" applyAlignment="1" applyProtection="1">
      <alignment horizontal="center"/>
    </xf>
    <xf numFmtId="180" fontId="5" fillId="0" borderId="0" xfId="0" applyFont="1" applyFill="1" applyAlignment="1" applyProtection="1"/>
    <xf numFmtId="180" fontId="5" fillId="0" borderId="0" xfId="0" applyFont="1" applyFill="1" applyProtection="1"/>
    <xf numFmtId="180" fontId="6" fillId="0" borderId="0" xfId="0" applyFont="1" applyFill="1" applyAlignment="1" applyProtection="1">
      <alignment horizontal="center"/>
    </xf>
    <xf numFmtId="180" fontId="14" fillId="0" borderId="0" xfId="0" applyFont="1" applyAlignment="1" applyProtection="1">
      <alignment horizontal="left" vertical="center"/>
    </xf>
    <xf numFmtId="177" fontId="15" fillId="0" borderId="0" xfId="0" applyNumberFormat="1" applyFont="1" applyFill="1" applyAlignment="1" applyProtection="1">
      <alignment horizontal="center"/>
    </xf>
    <xf numFmtId="180" fontId="16" fillId="0" borderId="0" xfId="0" applyFont="1" applyFill="1" applyProtection="1"/>
    <xf numFmtId="0" fontId="17" fillId="0" borderId="0" xfId="0" applyNumberFormat="1" applyFont="1" applyFill="1"/>
    <xf numFmtId="0" fontId="5" fillId="0" borderId="0" xfId="0" applyNumberFormat="1" applyFont="1" applyFill="1" applyProtection="1"/>
    <xf numFmtId="180" fontId="30" fillId="0" borderId="0" xfId="0" applyFont="1" applyFill="1" applyProtection="1"/>
    <xf numFmtId="180" fontId="28" fillId="0" borderId="0" xfId="0" applyFont="1" applyFill="1" applyProtection="1"/>
    <xf numFmtId="180" fontId="18" fillId="2" borderId="0" xfId="0" applyFont="1" applyFill="1" applyProtection="1"/>
    <xf numFmtId="178" fontId="26" fillId="0" borderId="0" xfId="0" applyNumberFormat="1" applyFont="1" applyFill="1" applyBorder="1" applyAlignment="1" applyProtection="1">
      <alignment horizontal="center" vertical="center"/>
    </xf>
    <xf numFmtId="179" fontId="30" fillId="0" borderId="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/>
    </xf>
    <xf numFmtId="179" fontId="18" fillId="0" borderId="1" xfId="0" applyNumberFormat="1" applyFont="1" applyFill="1" applyBorder="1" applyAlignment="1" applyProtection="1">
      <alignment horizontal="center"/>
    </xf>
    <xf numFmtId="180" fontId="18" fillId="0" borderId="0" xfId="0" applyFont="1" applyFill="1" applyProtection="1"/>
    <xf numFmtId="180" fontId="26" fillId="3" borderId="1" xfId="0" applyFont="1" applyFill="1" applyBorder="1" applyAlignment="1" applyProtection="1">
      <alignment horizontal="center"/>
    </xf>
    <xf numFmtId="180" fontId="27" fillId="3" borderId="1" xfId="0" applyFont="1" applyFill="1" applyBorder="1" applyAlignment="1" applyProtection="1">
      <alignment horizontal="center" vertical="center"/>
    </xf>
    <xf numFmtId="180" fontId="27" fillId="3" borderId="2" xfId="0" applyFont="1" applyFill="1" applyBorder="1" applyAlignment="1" applyProtection="1">
      <alignment horizontal="center" vertical="center"/>
    </xf>
    <xf numFmtId="179" fontId="18" fillId="0" borderId="4" xfId="0" applyNumberFormat="1" applyFont="1" applyFill="1" applyBorder="1" applyAlignment="1" applyProtection="1">
      <alignment horizontal="center"/>
    </xf>
    <xf numFmtId="179" fontId="18" fillId="0" borderId="3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178" fontId="26" fillId="0" borderId="0" xfId="0" applyNumberFormat="1" applyFont="1" applyFill="1" applyBorder="1" applyAlignment="1" applyProtection="1">
      <alignment horizontal="center"/>
    </xf>
    <xf numFmtId="179" fontId="18" fillId="0" borderId="0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/>
    </xf>
    <xf numFmtId="180" fontId="33" fillId="0" borderId="0" xfId="2" applyFont="1" applyFill="1" applyBorder="1" applyAlignment="1" applyProtection="1">
      <alignment horizontal="center"/>
    </xf>
    <xf numFmtId="180" fontId="32" fillId="0" borderId="0" xfId="2" applyFont="1" applyFill="1" applyBorder="1" applyAlignment="1" applyProtection="1"/>
    <xf numFmtId="180" fontId="38" fillId="0" borderId="0" xfId="0" applyFont="1" applyAlignment="1">
      <alignment vertical="center"/>
    </xf>
    <xf numFmtId="179" fontId="18" fillId="0" borderId="0" xfId="0" applyNumberFormat="1" applyFont="1" applyFill="1" applyBorder="1" applyAlignment="1" applyProtection="1">
      <alignment horizontal="center" vertical="center"/>
    </xf>
    <xf numFmtId="180" fontId="18" fillId="0" borderId="0" xfId="0" applyFont="1" applyFill="1" applyAlignment="1" applyProtection="1">
      <alignment vertical="center"/>
    </xf>
    <xf numFmtId="180" fontId="18" fillId="2" borderId="0" xfId="0" applyFont="1" applyFill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left" vertical="center"/>
    </xf>
    <xf numFmtId="180" fontId="28" fillId="0" borderId="0" xfId="0" applyFont="1" applyFill="1" applyAlignment="1" applyProtection="1">
      <alignment vertical="center"/>
    </xf>
    <xf numFmtId="180" fontId="36" fillId="0" borderId="0" xfId="0" applyFont="1" applyAlignment="1">
      <alignment vertical="center"/>
    </xf>
    <xf numFmtId="0" fontId="5" fillId="0" borderId="0" xfId="0" applyNumberFormat="1" applyFont="1" applyFill="1" applyAlignment="1" applyProtection="1">
      <alignment vertical="center"/>
    </xf>
    <xf numFmtId="180" fontId="6" fillId="0" borderId="0" xfId="0" applyFont="1" applyFill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 vertical="center"/>
    </xf>
    <xf numFmtId="180" fontId="5" fillId="0" borderId="0" xfId="0" applyFont="1" applyFill="1" applyAlignment="1" applyProtection="1">
      <alignment horizontal="center" vertical="center"/>
    </xf>
    <xf numFmtId="180" fontId="5" fillId="0" borderId="0" xfId="0" applyFont="1" applyFill="1" applyAlignment="1" applyProtection="1">
      <alignment vertical="center"/>
    </xf>
    <xf numFmtId="180" fontId="27" fillId="3" borderId="2" xfId="0" applyFont="1" applyFill="1" applyBorder="1" applyAlignment="1" applyProtection="1">
      <alignment horizontal="center"/>
    </xf>
    <xf numFmtId="180" fontId="26" fillId="3" borderId="4" xfId="30" applyFont="1" applyFill="1" applyBorder="1" applyAlignment="1" applyProtection="1">
      <alignment horizontal="center"/>
    </xf>
    <xf numFmtId="180" fontId="26" fillId="3" borderId="1" xfId="30" applyFont="1" applyFill="1" applyBorder="1" applyAlignment="1" applyProtection="1">
      <alignment horizontal="center"/>
    </xf>
    <xf numFmtId="180" fontId="27" fillId="3" borderId="8" xfId="0" applyFont="1" applyFill="1" applyBorder="1" applyAlignment="1" applyProtection="1">
      <alignment horizontal="center"/>
    </xf>
    <xf numFmtId="0" fontId="18" fillId="4" borderId="6" xfId="0" applyNumberFormat="1" applyFont="1" applyFill="1" applyBorder="1" applyAlignment="1" applyProtection="1">
      <alignment horizontal="center"/>
    </xf>
    <xf numFmtId="0" fontId="18" fillId="4" borderId="1" xfId="0" applyNumberFormat="1" applyFont="1" applyFill="1" applyBorder="1" applyAlignment="1" applyProtection="1">
      <alignment horizontal="center"/>
    </xf>
    <xf numFmtId="179" fontId="18" fillId="4" borderId="1" xfId="0" applyNumberFormat="1" applyFont="1" applyFill="1" applyBorder="1" applyAlignment="1" applyProtection="1">
      <alignment horizontal="center"/>
    </xf>
    <xf numFmtId="179" fontId="18" fillId="4" borderId="4" xfId="0" applyNumberFormat="1" applyFont="1" applyFill="1" applyBorder="1" applyAlignment="1" applyProtection="1">
      <alignment horizontal="center"/>
    </xf>
    <xf numFmtId="0" fontId="28" fillId="4" borderId="1" xfId="0" applyNumberFormat="1" applyFont="1" applyFill="1" applyBorder="1" applyAlignment="1" applyProtection="1">
      <alignment horizontal="center"/>
    </xf>
    <xf numFmtId="0" fontId="28" fillId="0" borderId="6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/>
    </xf>
    <xf numFmtId="179" fontId="28" fillId="0" borderId="1" xfId="0" applyNumberFormat="1" applyFont="1" applyFill="1" applyBorder="1" applyAlignment="1" applyProtection="1">
      <alignment horizontal="center"/>
    </xf>
    <xf numFmtId="179" fontId="28" fillId="0" borderId="4" xfId="0" applyNumberFormat="1" applyFont="1" applyFill="1" applyBorder="1" applyAlignment="1" applyProtection="1">
      <alignment horizontal="center"/>
    </xf>
    <xf numFmtId="0" fontId="28" fillId="4" borderId="9" xfId="0" applyNumberFormat="1" applyFont="1" applyFill="1" applyBorder="1" applyAlignment="1" applyProtection="1">
      <alignment horizontal="center"/>
    </xf>
    <xf numFmtId="0" fontId="18" fillId="0" borderId="10" xfId="0" applyNumberFormat="1" applyFont="1" applyFill="1" applyBorder="1" applyAlignment="1" applyProtection="1">
      <alignment horizontal="center"/>
    </xf>
    <xf numFmtId="0" fontId="18" fillId="0" borderId="9" xfId="0" applyNumberFormat="1" applyFont="1" applyFill="1" applyBorder="1" applyAlignment="1" applyProtection="1">
      <alignment horizontal="center"/>
    </xf>
    <xf numFmtId="179" fontId="18" fillId="0" borderId="9" xfId="0" applyNumberFormat="1" applyFont="1" applyFill="1" applyBorder="1" applyAlignment="1" applyProtection="1">
      <alignment horizontal="center"/>
    </xf>
    <xf numFmtId="179" fontId="18" fillId="0" borderId="11" xfId="0" applyNumberFormat="1" applyFont="1" applyFill="1" applyBorder="1" applyAlignment="1" applyProtection="1">
      <alignment horizontal="center"/>
    </xf>
    <xf numFmtId="180" fontId="18" fillId="0" borderId="0" xfId="0" applyFont="1" applyFill="1" applyBorder="1" applyProtection="1"/>
    <xf numFmtId="180" fontId="18" fillId="2" borderId="0" xfId="0" applyFont="1" applyFill="1" applyBorder="1" applyProtection="1"/>
    <xf numFmtId="0" fontId="18" fillId="0" borderId="12" xfId="0" applyNumberFormat="1" applyFont="1" applyFill="1" applyBorder="1" applyAlignment="1" applyProtection="1">
      <alignment horizontal="center"/>
    </xf>
    <xf numFmtId="0" fontId="18" fillId="0" borderId="13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horizontal="center"/>
    </xf>
    <xf numFmtId="179" fontId="18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40" fillId="4" borderId="0" xfId="0" applyNumberFormat="1" applyFont="1" applyFill="1" applyBorder="1" applyAlignment="1" applyProtection="1">
      <alignment horizontal="left" vertical="center"/>
    </xf>
    <xf numFmtId="0" fontId="41" fillId="4" borderId="0" xfId="0" applyNumberFormat="1" applyFont="1" applyFill="1" applyBorder="1" applyAlignment="1" applyProtection="1">
      <alignment horizontal="center" vertical="center"/>
    </xf>
    <xf numFmtId="179" fontId="41" fillId="4" borderId="0" xfId="0" applyNumberFormat="1" applyFont="1" applyFill="1" applyBorder="1" applyAlignment="1" applyProtection="1">
      <alignment horizontal="center" vertical="center"/>
    </xf>
    <xf numFmtId="179" fontId="42" fillId="4" borderId="0" xfId="0" applyNumberFormat="1" applyFont="1" applyFill="1" applyBorder="1" applyAlignment="1" applyProtection="1">
      <alignment horizontal="center" vertical="center"/>
    </xf>
    <xf numFmtId="179" fontId="42" fillId="0" borderId="0" xfId="0" applyNumberFormat="1" applyFont="1" applyFill="1" applyBorder="1" applyAlignment="1" applyProtection="1">
      <alignment horizontal="center" vertical="center"/>
    </xf>
    <xf numFmtId="180" fontId="42" fillId="0" borderId="0" xfId="0" applyFont="1" applyFill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horizontal="center"/>
    </xf>
    <xf numFmtId="180" fontId="22" fillId="0" borderId="0" xfId="0" applyFont="1" applyFill="1" applyBorder="1" applyAlignment="1" applyProtection="1">
      <alignment horizontal="center"/>
    </xf>
    <xf numFmtId="180" fontId="31" fillId="3" borderId="5" xfId="0" applyFont="1" applyFill="1" applyBorder="1" applyAlignment="1" applyProtection="1">
      <alignment horizontal="center" vertical="center"/>
    </xf>
    <xf numFmtId="180" fontId="31" fillId="3" borderId="6" xfId="0" applyFont="1" applyFill="1" applyBorder="1" applyAlignment="1" applyProtection="1">
      <alignment horizontal="center" vertical="center"/>
    </xf>
    <xf numFmtId="180" fontId="31" fillId="3" borderId="2" xfId="0" applyFont="1" applyFill="1" applyBorder="1" applyAlignment="1" applyProtection="1">
      <alignment horizontal="center" vertical="center"/>
    </xf>
    <xf numFmtId="180" fontId="31" fillId="3" borderId="1" xfId="0" applyFont="1" applyFill="1" applyBorder="1" applyAlignment="1" applyProtection="1">
      <alignment horizontal="center" vertical="center"/>
    </xf>
    <xf numFmtId="180" fontId="26" fillId="3" borderId="2" xfId="0" applyFont="1" applyFill="1" applyBorder="1" applyAlignment="1" applyProtection="1">
      <alignment horizontal="center"/>
    </xf>
    <xf numFmtId="180" fontId="26" fillId="3" borderId="7" xfId="0" applyFont="1" applyFill="1" applyBorder="1" applyAlignment="1" applyProtection="1">
      <alignment horizontal="center"/>
    </xf>
    <xf numFmtId="180" fontId="27" fillId="3" borderId="1" xfId="0" applyFont="1" applyFill="1" applyBorder="1" applyAlignment="1" applyProtection="1">
      <alignment horizontal="center"/>
    </xf>
    <xf numFmtId="0" fontId="28" fillId="4" borderId="3" xfId="0" applyNumberFormat="1" applyFont="1" applyFill="1" applyBorder="1" applyAlignment="1" applyProtection="1">
      <alignment horizontal="center"/>
    </xf>
  </cellXfs>
  <cellStyles count="43">
    <cellStyle name="Normal 2" xfId="6"/>
    <cellStyle name="Normal 2 2" xfId="24"/>
    <cellStyle name="Normal 2 2 2" xfId="34"/>
    <cellStyle name="Normal 2 2 3" xfId="39"/>
    <cellStyle name="Normal 2 3" xfId="22"/>
    <cellStyle name="Normal 2 5 2" xfId="27"/>
    <cellStyle name="Normal 2 5 2 2" xfId="35"/>
    <cellStyle name="Normal 2 5 2 3" xfId="40"/>
    <cellStyle name="Normal_99new_tps_LTS2" xfId="1"/>
    <cellStyle name="一般" xfId="0" builtinId="0"/>
    <cellStyle name="一般 2" xfId="10"/>
    <cellStyle name="一般 2 2" xfId="13"/>
    <cellStyle name="一般 2 2 2" xfId="25"/>
    <cellStyle name="一般 2 3" xfId="15"/>
    <cellStyle name="一般 2 3 2" xfId="32"/>
    <cellStyle name="一般 3" xfId="16"/>
    <cellStyle name="一般 3 2" xfId="29"/>
    <cellStyle name="一般 3 2 2" xfId="37"/>
    <cellStyle name="一般 3 3" xfId="42"/>
    <cellStyle name="一般 4" xfId="28"/>
    <cellStyle name="一般 4 2" xfId="36"/>
    <cellStyle name="一般 4 3" xfId="41"/>
    <cellStyle name="一般 5" xfId="18"/>
    <cellStyle name="一般 6" xfId="30"/>
    <cellStyle name="千位分隔[0] 2" xfId="8"/>
    <cellStyle name="常规 2" xfId="4"/>
    <cellStyle name="常规 2 2" xfId="11"/>
    <cellStyle name="常规 2 2 2" xfId="26"/>
    <cellStyle name="常规 2 2 3" xfId="7"/>
    <cellStyle name="常规 2 3" xfId="14"/>
    <cellStyle name="常规 2 4" xfId="20"/>
    <cellStyle name="常规 3" xfId="2"/>
    <cellStyle name="常规 3 2" xfId="19"/>
    <cellStyle name="常规 4" xfId="5"/>
    <cellStyle name="常规 4 2" xfId="23"/>
    <cellStyle name="常规 4 2 2" xfId="33"/>
    <cellStyle name="常规 4 3" xfId="38"/>
    <cellStyle name="常规 5" xfId="9"/>
    <cellStyle name="常规 5 2" xfId="31"/>
    <cellStyle name="常规 6" xfId="12"/>
    <cellStyle name="常规_AEN LTS(20071031) " xfId="17"/>
    <cellStyle name="표준 2" xfId="21"/>
    <cellStyle name="표준_CAX0344R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1120140</xdr:colOff>
      <xdr:row>0</xdr:row>
      <xdr:rowOff>1028700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3202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G3" sqref="G3:I3"/>
    </sheetView>
  </sheetViews>
  <sheetFormatPr defaultColWidth="9" defaultRowHeight="21" customHeight="1"/>
  <cols>
    <col min="1" max="1" width="9.3984375" style="10" customWidth="1"/>
    <col min="2" max="2" width="24.09765625" style="5" customWidth="1"/>
    <col min="3" max="3" width="13.8984375" style="1" bestFit="1" customWidth="1"/>
    <col min="4" max="4" width="21.09765625" style="1" customWidth="1"/>
    <col min="5" max="5" width="10.8984375" style="2" customWidth="1"/>
    <col min="6" max="6" width="10.69921875" style="2" customWidth="1"/>
    <col min="7" max="7" width="13.09765625" style="2" customWidth="1"/>
    <col min="8" max="8" width="12.69921875" style="2" customWidth="1"/>
    <col min="9" max="9" width="15.3984375" style="2" customWidth="1"/>
    <col min="10" max="10" width="5.5" style="4" customWidth="1"/>
    <col min="11" max="16384" width="9" style="4"/>
  </cols>
  <sheetData>
    <row r="1" spans="1:10" s="3" customFormat="1" ht="95.4" customHeight="1">
      <c r="A1" s="9"/>
      <c r="B1" s="6"/>
      <c r="C1" s="7"/>
      <c r="D1" s="7"/>
      <c r="E1" s="2"/>
      <c r="F1" s="2"/>
      <c r="G1" s="2"/>
      <c r="H1" s="2"/>
      <c r="I1" s="2"/>
      <c r="J1" s="8"/>
    </row>
    <row r="2" spans="1:10" s="29" customFormat="1" ht="44.4" customHeight="1" thickBot="1">
      <c r="A2" s="73" t="s">
        <v>6</v>
      </c>
      <c r="B2" s="73"/>
      <c r="C2" s="73"/>
      <c r="D2" s="73"/>
      <c r="E2" s="73"/>
      <c r="F2" s="73"/>
      <c r="G2" s="73"/>
      <c r="H2" s="74" t="s">
        <v>87</v>
      </c>
      <c r="I2" s="74"/>
      <c r="J2" s="28"/>
    </row>
    <row r="3" spans="1:10" s="11" customFormat="1" ht="15.75" customHeight="1">
      <c r="A3" s="75" t="s">
        <v>4</v>
      </c>
      <c r="B3" s="77" t="s">
        <v>0</v>
      </c>
      <c r="C3" s="77" t="s">
        <v>3</v>
      </c>
      <c r="D3" s="21" t="s">
        <v>2</v>
      </c>
      <c r="E3" s="42" t="s">
        <v>38</v>
      </c>
      <c r="F3" s="45" t="s">
        <v>39</v>
      </c>
      <c r="G3" s="79" t="s">
        <v>1</v>
      </c>
      <c r="H3" s="79"/>
      <c r="I3" s="80"/>
      <c r="J3" s="12"/>
    </row>
    <row r="4" spans="1:10" s="11" customFormat="1" ht="15.75" customHeight="1">
      <c r="A4" s="76"/>
      <c r="B4" s="78"/>
      <c r="C4" s="78"/>
      <c r="D4" s="20" t="s">
        <v>49</v>
      </c>
      <c r="E4" s="81" t="s">
        <v>5</v>
      </c>
      <c r="F4" s="81"/>
      <c r="G4" s="19" t="s">
        <v>35</v>
      </c>
      <c r="H4" s="43" t="s">
        <v>36</v>
      </c>
      <c r="I4" s="44" t="s">
        <v>37</v>
      </c>
      <c r="J4" s="12"/>
    </row>
    <row r="5" spans="1:10" s="13" customFormat="1" ht="18" hidden="1" customHeight="1">
      <c r="A5" s="16">
        <v>28</v>
      </c>
      <c r="B5" s="27" t="s">
        <v>7</v>
      </c>
      <c r="C5" s="27" t="s">
        <v>15</v>
      </c>
      <c r="D5" s="17">
        <v>44019</v>
      </c>
      <c r="E5" s="17">
        <v>44022</v>
      </c>
      <c r="F5" s="17">
        <v>44023</v>
      </c>
      <c r="G5" s="17">
        <v>44050</v>
      </c>
      <c r="H5" s="17">
        <v>44053</v>
      </c>
      <c r="I5" s="22">
        <v>44056</v>
      </c>
      <c r="J5" s="18"/>
    </row>
    <row r="6" spans="1:10" s="13" customFormat="1" ht="18" hidden="1" customHeight="1">
      <c r="A6" s="16">
        <f t="shared" ref="A6:A25" si="0">A5+1</f>
        <v>29</v>
      </c>
      <c r="B6" s="27" t="s">
        <v>8</v>
      </c>
      <c r="C6" s="27" t="s">
        <v>16</v>
      </c>
      <c r="D6" s="17">
        <f>SUM(D5+7)</f>
        <v>44026</v>
      </c>
      <c r="E6" s="17">
        <f t="shared" ref="E6:F21" si="1">SUM(E5+7)</f>
        <v>44029</v>
      </c>
      <c r="F6" s="17">
        <f t="shared" si="1"/>
        <v>44030</v>
      </c>
      <c r="G6" s="17">
        <f t="shared" ref="G6" si="2">G5+7</f>
        <v>44057</v>
      </c>
      <c r="H6" s="17">
        <f t="shared" ref="H6:I6" si="3">H5+7</f>
        <v>44060</v>
      </c>
      <c r="I6" s="22">
        <f t="shared" si="3"/>
        <v>44063</v>
      </c>
      <c r="J6" s="18"/>
    </row>
    <row r="7" spans="1:10" s="13" customFormat="1" ht="18" hidden="1" customHeight="1">
      <c r="A7" s="16">
        <f>A6+1</f>
        <v>30</v>
      </c>
      <c r="B7" s="27" t="s">
        <v>9</v>
      </c>
      <c r="C7" s="27" t="s">
        <v>17</v>
      </c>
      <c r="D7" s="17">
        <f>SUM(D6+7)</f>
        <v>44033</v>
      </c>
      <c r="E7" s="17">
        <f>SUM(E6+7)</f>
        <v>44036</v>
      </c>
      <c r="F7" s="17">
        <f>SUM(F6+7)</f>
        <v>44037</v>
      </c>
      <c r="G7" s="17">
        <f>G6+7</f>
        <v>44064</v>
      </c>
      <c r="H7" s="17">
        <f>H6+7</f>
        <v>44067</v>
      </c>
      <c r="I7" s="22">
        <v>44069</v>
      </c>
      <c r="J7" s="18"/>
    </row>
    <row r="8" spans="1:10" s="13" customFormat="1" ht="18" hidden="1" customHeight="1">
      <c r="A8" s="16">
        <f t="shared" si="0"/>
        <v>31</v>
      </c>
      <c r="B8" s="27" t="s">
        <v>40</v>
      </c>
      <c r="C8" s="27" t="s">
        <v>41</v>
      </c>
      <c r="D8" s="17">
        <f t="shared" ref="D8:F23" si="4">SUM(D7+7)</f>
        <v>44040</v>
      </c>
      <c r="E8" s="17">
        <f t="shared" si="1"/>
        <v>44043</v>
      </c>
      <c r="F8" s="17">
        <f t="shared" si="1"/>
        <v>44044</v>
      </c>
      <c r="G8" s="17">
        <f t="shared" ref="G8" si="5">G7+7</f>
        <v>44071</v>
      </c>
      <c r="H8" s="17">
        <f t="shared" ref="H8" si="6">H7+7</f>
        <v>44074</v>
      </c>
      <c r="I8" s="22">
        <f t="shared" ref="I8" si="7">I7+7</f>
        <v>44076</v>
      </c>
      <c r="J8" s="18"/>
    </row>
    <row r="9" spans="1:10" s="13" customFormat="1" ht="18" hidden="1" customHeight="1">
      <c r="A9" s="16">
        <f t="shared" si="0"/>
        <v>32</v>
      </c>
      <c r="B9" s="27" t="s">
        <v>42</v>
      </c>
      <c r="C9" s="27" t="s">
        <v>43</v>
      </c>
      <c r="D9" s="17">
        <f t="shared" si="4"/>
        <v>44047</v>
      </c>
      <c r="E9" s="17">
        <f t="shared" si="1"/>
        <v>44050</v>
      </c>
      <c r="F9" s="17">
        <f t="shared" si="1"/>
        <v>44051</v>
      </c>
      <c r="G9" s="17">
        <f t="shared" ref="G9" si="8">G8+7</f>
        <v>44078</v>
      </c>
      <c r="H9" s="17">
        <f t="shared" ref="H9" si="9">H8+7</f>
        <v>44081</v>
      </c>
      <c r="I9" s="22">
        <f t="shared" ref="I9" si="10">I8+7</f>
        <v>44083</v>
      </c>
      <c r="J9" s="18"/>
    </row>
    <row r="10" spans="1:10" s="13" customFormat="1" ht="18" hidden="1" customHeight="1">
      <c r="A10" s="16">
        <f t="shared" si="0"/>
        <v>33</v>
      </c>
      <c r="B10" s="27" t="s">
        <v>10</v>
      </c>
      <c r="C10" s="27" t="s">
        <v>18</v>
      </c>
      <c r="D10" s="17">
        <f t="shared" si="4"/>
        <v>44054</v>
      </c>
      <c r="E10" s="17">
        <f t="shared" si="1"/>
        <v>44057</v>
      </c>
      <c r="F10" s="17">
        <f t="shared" si="1"/>
        <v>44058</v>
      </c>
      <c r="G10" s="17">
        <f t="shared" ref="G10" si="11">G9+7</f>
        <v>44085</v>
      </c>
      <c r="H10" s="17">
        <f t="shared" ref="H10" si="12">H9+7</f>
        <v>44088</v>
      </c>
      <c r="I10" s="22">
        <f t="shared" ref="I10" si="13">I9+7</f>
        <v>44090</v>
      </c>
      <c r="J10" s="18"/>
    </row>
    <row r="11" spans="1:10" s="13" customFormat="1" ht="18" hidden="1" customHeight="1">
      <c r="A11" s="16">
        <f t="shared" si="0"/>
        <v>34</v>
      </c>
      <c r="B11" s="27" t="s">
        <v>11</v>
      </c>
      <c r="C11" s="27" t="s">
        <v>19</v>
      </c>
      <c r="D11" s="17">
        <f t="shared" si="4"/>
        <v>44061</v>
      </c>
      <c r="E11" s="17">
        <f t="shared" si="1"/>
        <v>44064</v>
      </c>
      <c r="F11" s="17">
        <f t="shared" si="1"/>
        <v>44065</v>
      </c>
      <c r="G11" s="17">
        <f t="shared" ref="G11" si="14">G10+7</f>
        <v>44092</v>
      </c>
      <c r="H11" s="17">
        <f t="shared" ref="H11" si="15">H10+7</f>
        <v>44095</v>
      </c>
      <c r="I11" s="22">
        <f t="shared" ref="I11" si="16">I10+7</f>
        <v>44097</v>
      </c>
      <c r="J11" s="18"/>
    </row>
    <row r="12" spans="1:10" s="13" customFormat="1" ht="15" hidden="1" customHeight="1">
      <c r="A12" s="16">
        <f t="shared" si="0"/>
        <v>35</v>
      </c>
      <c r="B12" s="27" t="s">
        <v>12</v>
      </c>
      <c r="C12" s="27" t="s">
        <v>20</v>
      </c>
      <c r="D12" s="17">
        <f t="shared" si="4"/>
        <v>44068</v>
      </c>
      <c r="E12" s="17">
        <f t="shared" si="1"/>
        <v>44071</v>
      </c>
      <c r="F12" s="17">
        <f t="shared" si="1"/>
        <v>44072</v>
      </c>
      <c r="G12" s="17">
        <f t="shared" ref="G12" si="17">G11+7</f>
        <v>44099</v>
      </c>
      <c r="H12" s="17">
        <f t="shared" ref="H12" si="18">H11+7</f>
        <v>44102</v>
      </c>
      <c r="I12" s="22">
        <f t="shared" ref="I12" si="19">I11+7</f>
        <v>44104</v>
      </c>
      <c r="J12" s="18"/>
    </row>
    <row r="13" spans="1:10" s="13" customFormat="1" ht="15" hidden="1" customHeight="1">
      <c r="A13" s="16">
        <f>A12+1</f>
        <v>36</v>
      </c>
      <c r="B13" s="27" t="s">
        <v>13</v>
      </c>
      <c r="C13" s="27" t="s">
        <v>21</v>
      </c>
      <c r="D13" s="17">
        <f>SUM(D12+7)</f>
        <v>44075</v>
      </c>
      <c r="E13" s="17">
        <f>SUM(E12+7)</f>
        <v>44078</v>
      </c>
      <c r="F13" s="17">
        <f>SUM(F12+7)</f>
        <v>44079</v>
      </c>
      <c r="G13" s="17">
        <f>G12+7</f>
        <v>44106</v>
      </c>
      <c r="H13" s="17">
        <f>H12+7</f>
        <v>44109</v>
      </c>
      <c r="I13" s="22">
        <f>I12+7</f>
        <v>44111</v>
      </c>
      <c r="J13" s="18"/>
    </row>
    <row r="14" spans="1:10" s="13" customFormat="1" ht="15" hidden="1" customHeight="1">
      <c r="A14" s="16">
        <f t="shared" si="0"/>
        <v>37</v>
      </c>
      <c r="B14" s="27" t="s">
        <v>14</v>
      </c>
      <c r="C14" s="27" t="s">
        <v>22</v>
      </c>
      <c r="D14" s="17">
        <f t="shared" si="4"/>
        <v>44082</v>
      </c>
      <c r="E14" s="17">
        <f t="shared" si="1"/>
        <v>44085</v>
      </c>
      <c r="F14" s="17">
        <f t="shared" si="1"/>
        <v>44086</v>
      </c>
      <c r="G14" s="17">
        <f t="shared" ref="G14" si="20">G13+7</f>
        <v>44113</v>
      </c>
      <c r="H14" s="17">
        <f t="shared" ref="H14" si="21">H13+7</f>
        <v>44116</v>
      </c>
      <c r="I14" s="22">
        <f t="shared" ref="I14" si="22">I13+7</f>
        <v>44118</v>
      </c>
      <c r="J14" s="18"/>
    </row>
    <row r="15" spans="1:10" s="13" customFormat="1" ht="15" hidden="1" customHeight="1">
      <c r="A15" s="16">
        <f t="shared" si="0"/>
        <v>38</v>
      </c>
      <c r="B15" s="27" t="s">
        <v>7</v>
      </c>
      <c r="C15" s="27" t="s">
        <v>23</v>
      </c>
      <c r="D15" s="17">
        <f t="shared" si="4"/>
        <v>44089</v>
      </c>
      <c r="E15" s="17">
        <f t="shared" si="1"/>
        <v>44092</v>
      </c>
      <c r="F15" s="17">
        <f t="shared" si="1"/>
        <v>44093</v>
      </c>
      <c r="G15" s="17">
        <f t="shared" ref="G15" si="23">G14+7</f>
        <v>44120</v>
      </c>
      <c r="H15" s="17">
        <f t="shared" ref="H15" si="24">H14+7</f>
        <v>44123</v>
      </c>
      <c r="I15" s="22">
        <f t="shared" ref="I15" si="25">I14+7</f>
        <v>44125</v>
      </c>
      <c r="J15" s="18"/>
    </row>
    <row r="16" spans="1:10" s="13" customFormat="1" ht="15" hidden="1" customHeight="1">
      <c r="A16" s="16">
        <f t="shared" si="0"/>
        <v>39</v>
      </c>
      <c r="B16" s="27" t="s">
        <v>8</v>
      </c>
      <c r="C16" s="27" t="s">
        <v>24</v>
      </c>
      <c r="D16" s="17">
        <f t="shared" si="4"/>
        <v>44096</v>
      </c>
      <c r="E16" s="17">
        <f t="shared" si="1"/>
        <v>44099</v>
      </c>
      <c r="F16" s="17">
        <f t="shared" si="1"/>
        <v>44100</v>
      </c>
      <c r="G16" s="17">
        <f t="shared" ref="G16" si="26">G15+7</f>
        <v>44127</v>
      </c>
      <c r="H16" s="17">
        <f t="shared" ref="H16" si="27">H15+7</f>
        <v>44130</v>
      </c>
      <c r="I16" s="22">
        <f t="shared" ref="I16:I21" si="28">I15+7</f>
        <v>44132</v>
      </c>
      <c r="J16" s="18"/>
    </row>
    <row r="17" spans="1:10" s="13" customFormat="1" ht="15" hidden="1" customHeight="1">
      <c r="A17" s="16">
        <f t="shared" si="0"/>
        <v>40</v>
      </c>
      <c r="B17" s="27" t="s">
        <v>9</v>
      </c>
      <c r="C17" s="27" t="s">
        <v>25</v>
      </c>
      <c r="D17" s="17">
        <f t="shared" si="4"/>
        <v>44103</v>
      </c>
      <c r="E17" s="17">
        <f t="shared" si="1"/>
        <v>44106</v>
      </c>
      <c r="F17" s="17">
        <f t="shared" si="1"/>
        <v>44107</v>
      </c>
      <c r="G17" s="17">
        <f t="shared" ref="G17" si="29">G16+7</f>
        <v>44134</v>
      </c>
      <c r="H17" s="17">
        <f t="shared" ref="H17" si="30">H16+7</f>
        <v>44137</v>
      </c>
      <c r="I17" s="22">
        <f t="shared" si="28"/>
        <v>44139</v>
      </c>
      <c r="J17" s="18"/>
    </row>
    <row r="18" spans="1:10" s="13" customFormat="1" ht="15" hidden="1" customHeight="1">
      <c r="A18" s="46">
        <f t="shared" si="0"/>
        <v>41</v>
      </c>
      <c r="B18" s="50" t="s">
        <v>44</v>
      </c>
      <c r="C18" s="47"/>
      <c r="D18" s="48">
        <f t="shared" si="4"/>
        <v>44110</v>
      </c>
      <c r="E18" s="48">
        <f t="shared" si="1"/>
        <v>44113</v>
      </c>
      <c r="F18" s="48">
        <f t="shared" si="1"/>
        <v>44114</v>
      </c>
      <c r="G18" s="48">
        <f t="shared" ref="G18" si="31">G17+7</f>
        <v>44141</v>
      </c>
      <c r="H18" s="48">
        <f t="shared" ref="H18" si="32">H17+7</f>
        <v>44144</v>
      </c>
      <c r="I18" s="49">
        <f t="shared" si="28"/>
        <v>44146</v>
      </c>
      <c r="J18" s="18"/>
    </row>
    <row r="19" spans="1:10" s="13" customFormat="1" ht="15" hidden="1" customHeight="1">
      <c r="A19" s="51">
        <f t="shared" si="0"/>
        <v>42</v>
      </c>
      <c r="B19" s="52" t="s">
        <v>50</v>
      </c>
      <c r="C19" s="52" t="s">
        <v>51</v>
      </c>
      <c r="D19" s="53">
        <f t="shared" si="4"/>
        <v>44117</v>
      </c>
      <c r="E19" s="53">
        <f t="shared" si="1"/>
        <v>44120</v>
      </c>
      <c r="F19" s="53">
        <f t="shared" si="1"/>
        <v>44121</v>
      </c>
      <c r="G19" s="53">
        <f t="shared" ref="G19" si="33">G18+7</f>
        <v>44148</v>
      </c>
      <c r="H19" s="53">
        <f t="shared" ref="H19" si="34">H18+7</f>
        <v>44151</v>
      </c>
      <c r="I19" s="54">
        <f t="shared" si="28"/>
        <v>44153</v>
      </c>
      <c r="J19" s="18"/>
    </row>
    <row r="20" spans="1:10" s="13" customFormat="1" ht="15" hidden="1" customHeight="1">
      <c r="A20" s="16">
        <f t="shared" si="0"/>
        <v>43</v>
      </c>
      <c r="B20" s="27" t="s">
        <v>10</v>
      </c>
      <c r="C20" s="27" t="s">
        <v>26</v>
      </c>
      <c r="D20" s="17">
        <f t="shared" si="4"/>
        <v>44124</v>
      </c>
      <c r="E20" s="17">
        <f t="shared" si="1"/>
        <v>44127</v>
      </c>
      <c r="F20" s="17">
        <f t="shared" si="1"/>
        <v>44128</v>
      </c>
      <c r="G20" s="17">
        <f t="shared" ref="G20" si="35">G19+7</f>
        <v>44155</v>
      </c>
      <c r="H20" s="17">
        <f t="shared" ref="H20" si="36">H19+7</f>
        <v>44158</v>
      </c>
      <c r="I20" s="22">
        <f t="shared" si="28"/>
        <v>44160</v>
      </c>
      <c r="J20" s="18"/>
    </row>
    <row r="21" spans="1:10" s="13" customFormat="1" ht="15" hidden="1" customHeight="1">
      <c r="A21" s="16">
        <f t="shared" si="0"/>
        <v>44</v>
      </c>
      <c r="B21" s="27" t="s">
        <v>11</v>
      </c>
      <c r="C21" s="27" t="s">
        <v>27</v>
      </c>
      <c r="D21" s="17">
        <f t="shared" si="4"/>
        <v>44131</v>
      </c>
      <c r="E21" s="17">
        <f t="shared" si="1"/>
        <v>44134</v>
      </c>
      <c r="F21" s="17">
        <f t="shared" si="1"/>
        <v>44135</v>
      </c>
      <c r="G21" s="17">
        <f t="shared" ref="G21:G23" si="37">G20+7</f>
        <v>44162</v>
      </c>
      <c r="H21" s="17">
        <f t="shared" ref="H21:H23" si="38">H20+7</f>
        <v>44165</v>
      </c>
      <c r="I21" s="22">
        <f t="shared" si="28"/>
        <v>44167</v>
      </c>
      <c r="J21" s="18"/>
    </row>
    <row r="22" spans="1:10" s="13" customFormat="1" ht="15" hidden="1" customHeight="1">
      <c r="A22" s="16">
        <f>A21+1</f>
        <v>45</v>
      </c>
      <c r="B22" s="27" t="s">
        <v>12</v>
      </c>
      <c r="C22" s="27" t="s">
        <v>28</v>
      </c>
      <c r="D22" s="17">
        <f>SUM(D21+7)</f>
        <v>44138</v>
      </c>
      <c r="E22" s="17">
        <f>SUM(E21+7)</f>
        <v>44141</v>
      </c>
      <c r="F22" s="17">
        <f>SUM(F21+7)</f>
        <v>44142</v>
      </c>
      <c r="G22" s="17">
        <f>G21+7</f>
        <v>44169</v>
      </c>
      <c r="H22" s="17">
        <f>H21+7</f>
        <v>44172</v>
      </c>
      <c r="I22" s="22">
        <f>I21+7</f>
        <v>44174</v>
      </c>
      <c r="J22" s="18"/>
    </row>
    <row r="23" spans="1:10" s="13" customFormat="1" ht="15" hidden="1" customHeight="1">
      <c r="A23" s="16">
        <f t="shared" si="0"/>
        <v>46</v>
      </c>
      <c r="B23" s="27" t="s">
        <v>52</v>
      </c>
      <c r="C23" s="27"/>
      <c r="D23" s="17">
        <f t="shared" si="4"/>
        <v>44145</v>
      </c>
      <c r="E23" s="17">
        <f t="shared" si="4"/>
        <v>44148</v>
      </c>
      <c r="F23" s="17">
        <f t="shared" si="4"/>
        <v>44149</v>
      </c>
      <c r="G23" s="17">
        <f t="shared" si="37"/>
        <v>44176</v>
      </c>
      <c r="H23" s="17">
        <f t="shared" si="38"/>
        <v>44179</v>
      </c>
      <c r="I23" s="22">
        <f t="shared" ref="I23" si="39">I22+7</f>
        <v>44181</v>
      </c>
      <c r="J23" s="18"/>
    </row>
    <row r="24" spans="1:10" s="13" customFormat="1" ht="15" hidden="1" customHeight="1">
      <c r="A24" s="56">
        <f>A23+1</f>
        <v>47</v>
      </c>
      <c r="B24" s="57" t="s">
        <v>53</v>
      </c>
      <c r="C24" s="57"/>
      <c r="D24" s="58">
        <f>SUM(D23+7)</f>
        <v>44152</v>
      </c>
      <c r="E24" s="58">
        <v>44158</v>
      </c>
      <c r="F24" s="58">
        <v>44159</v>
      </c>
      <c r="G24" s="58">
        <f>G23+7</f>
        <v>44183</v>
      </c>
      <c r="H24" s="58">
        <f>H23+7</f>
        <v>44186</v>
      </c>
      <c r="I24" s="59">
        <f>I23+7</f>
        <v>44188</v>
      </c>
      <c r="J24" s="18"/>
    </row>
    <row r="25" spans="1:10" s="18" customFormat="1" ht="15" hidden="1" customHeight="1">
      <c r="A25" s="16">
        <f t="shared" si="0"/>
        <v>48</v>
      </c>
      <c r="B25" s="57" t="s">
        <v>55</v>
      </c>
      <c r="C25" s="57" t="s">
        <v>54</v>
      </c>
      <c r="D25" s="17">
        <f t="shared" ref="D25" si="40">SUM(D24+7)</f>
        <v>44159</v>
      </c>
      <c r="E25" s="17">
        <v>44163</v>
      </c>
      <c r="F25" s="17">
        <v>44164</v>
      </c>
      <c r="G25" s="17">
        <v>44190</v>
      </c>
      <c r="H25" s="17">
        <v>44193</v>
      </c>
      <c r="I25" s="22">
        <v>44195</v>
      </c>
    </row>
    <row r="26" spans="1:10" s="13" customFormat="1" ht="15" hidden="1" customHeight="1">
      <c r="A26" s="16">
        <f>A25+1</f>
        <v>49</v>
      </c>
      <c r="B26" s="27" t="s">
        <v>45</v>
      </c>
      <c r="C26" s="27" t="s">
        <v>46</v>
      </c>
      <c r="D26" s="17">
        <f>SUM(D25+7)</f>
        <v>44166</v>
      </c>
      <c r="E26" s="17">
        <v>44169</v>
      </c>
      <c r="F26" s="17">
        <v>44170</v>
      </c>
      <c r="G26" s="17">
        <f>G25+7</f>
        <v>44197</v>
      </c>
      <c r="H26" s="17">
        <f>H25+7</f>
        <v>44200</v>
      </c>
      <c r="I26" s="22">
        <f>I25+7</f>
        <v>44202</v>
      </c>
      <c r="J26" s="18"/>
    </row>
    <row r="27" spans="1:10" s="13" customFormat="1" ht="15" hidden="1" customHeight="1">
      <c r="A27" s="56">
        <v>50</v>
      </c>
      <c r="B27" s="57" t="s">
        <v>47</v>
      </c>
      <c r="C27" s="57" t="s">
        <v>48</v>
      </c>
      <c r="D27" s="17">
        <f t="shared" ref="D27:F28" si="41">SUM(D26+7)</f>
        <v>44173</v>
      </c>
      <c r="E27" s="17">
        <f t="shared" si="41"/>
        <v>44176</v>
      </c>
      <c r="F27" s="17">
        <f t="shared" si="41"/>
        <v>44177</v>
      </c>
      <c r="G27" s="17">
        <f t="shared" ref="G27:G39" si="42">G26+7</f>
        <v>44204</v>
      </c>
      <c r="H27" s="17">
        <f t="shared" ref="H27:H44" si="43">H26+7</f>
        <v>44207</v>
      </c>
      <c r="I27" s="22">
        <f t="shared" ref="I27:I44" si="44">I26+7</f>
        <v>44209</v>
      </c>
      <c r="J27" s="18"/>
    </row>
    <row r="28" spans="1:10" s="13" customFormat="1" ht="15" hidden="1" customHeight="1">
      <c r="A28" s="56">
        <v>51</v>
      </c>
      <c r="B28" s="55" t="s">
        <v>56</v>
      </c>
      <c r="C28" s="55" t="s">
        <v>57</v>
      </c>
      <c r="D28" s="17">
        <f t="shared" si="41"/>
        <v>44180</v>
      </c>
      <c r="E28" s="17">
        <f t="shared" si="41"/>
        <v>44183</v>
      </c>
      <c r="F28" s="17">
        <f t="shared" si="41"/>
        <v>44184</v>
      </c>
      <c r="G28" s="17">
        <f t="shared" si="42"/>
        <v>44211</v>
      </c>
      <c r="H28" s="17">
        <f t="shared" si="43"/>
        <v>44214</v>
      </c>
      <c r="I28" s="22">
        <f t="shared" si="44"/>
        <v>44216</v>
      </c>
      <c r="J28" s="18"/>
    </row>
    <row r="29" spans="1:10" s="13" customFormat="1" ht="15" hidden="1" customHeight="1">
      <c r="A29" s="56">
        <v>52</v>
      </c>
      <c r="B29" s="55" t="s">
        <v>58</v>
      </c>
      <c r="C29" s="55" t="s">
        <v>59</v>
      </c>
      <c r="D29" s="58">
        <f t="shared" ref="D29:F29" si="45">SUM(D28+7)</f>
        <v>44187</v>
      </c>
      <c r="E29" s="58">
        <f t="shared" si="45"/>
        <v>44190</v>
      </c>
      <c r="F29" s="58">
        <f t="shared" si="45"/>
        <v>44191</v>
      </c>
      <c r="G29" s="58">
        <f t="shared" si="42"/>
        <v>44218</v>
      </c>
      <c r="H29" s="58">
        <f t="shared" si="43"/>
        <v>44221</v>
      </c>
      <c r="I29" s="59">
        <f t="shared" si="44"/>
        <v>44223</v>
      </c>
      <c r="J29" s="18"/>
    </row>
    <row r="30" spans="1:10" s="13" customFormat="1" ht="15" hidden="1" customHeight="1">
      <c r="A30" s="56">
        <v>53</v>
      </c>
      <c r="B30" s="57" t="s">
        <v>60</v>
      </c>
      <c r="C30" s="57" t="s">
        <v>61</v>
      </c>
      <c r="D30" s="17">
        <f t="shared" ref="D30:F30" si="46">SUM(D29+7)</f>
        <v>44194</v>
      </c>
      <c r="E30" s="17">
        <f t="shared" si="46"/>
        <v>44197</v>
      </c>
      <c r="F30" s="17">
        <f t="shared" si="46"/>
        <v>44198</v>
      </c>
      <c r="G30" s="17">
        <f t="shared" si="42"/>
        <v>44225</v>
      </c>
      <c r="H30" s="17">
        <f t="shared" si="43"/>
        <v>44228</v>
      </c>
      <c r="I30" s="22">
        <f t="shared" si="44"/>
        <v>44230</v>
      </c>
      <c r="J30" s="18"/>
    </row>
    <row r="31" spans="1:10" s="13" customFormat="1" ht="15" hidden="1" customHeight="1">
      <c r="A31" s="56">
        <v>1</v>
      </c>
      <c r="B31" s="57" t="s">
        <v>62</v>
      </c>
      <c r="C31" s="57" t="s">
        <v>63</v>
      </c>
      <c r="D31" s="58">
        <f t="shared" ref="D31:F33" si="47">SUM(D30+7)</f>
        <v>44201</v>
      </c>
      <c r="E31" s="58">
        <f t="shared" si="47"/>
        <v>44204</v>
      </c>
      <c r="F31" s="58">
        <f t="shared" si="47"/>
        <v>44205</v>
      </c>
      <c r="G31" s="58">
        <f t="shared" si="42"/>
        <v>44232</v>
      </c>
      <c r="H31" s="58">
        <f t="shared" si="43"/>
        <v>44235</v>
      </c>
      <c r="I31" s="59">
        <f t="shared" si="44"/>
        <v>44237</v>
      </c>
      <c r="J31" s="18"/>
    </row>
    <row r="32" spans="1:10" s="61" customFormat="1" ht="15" hidden="1" customHeight="1">
      <c r="A32" s="56">
        <v>2</v>
      </c>
      <c r="B32" s="57" t="s">
        <v>64</v>
      </c>
      <c r="C32" s="57" t="s">
        <v>65</v>
      </c>
      <c r="D32" s="58">
        <f t="shared" ref="D32:F34" si="48">SUM(D31+7)</f>
        <v>44208</v>
      </c>
      <c r="E32" s="58">
        <f t="shared" si="48"/>
        <v>44211</v>
      </c>
      <c r="F32" s="58">
        <f t="shared" si="48"/>
        <v>44212</v>
      </c>
      <c r="G32" s="58">
        <f t="shared" si="42"/>
        <v>44239</v>
      </c>
      <c r="H32" s="58">
        <f t="shared" si="43"/>
        <v>44242</v>
      </c>
      <c r="I32" s="59">
        <f t="shared" si="44"/>
        <v>44244</v>
      </c>
      <c r="J32" s="60"/>
    </row>
    <row r="33" spans="1:10" s="13" customFormat="1" ht="15" hidden="1" customHeight="1">
      <c r="A33" s="56">
        <v>3</v>
      </c>
      <c r="B33" s="57" t="s">
        <v>66</v>
      </c>
      <c r="C33" s="57" t="s">
        <v>67</v>
      </c>
      <c r="D33" s="58">
        <f t="shared" si="47"/>
        <v>44215</v>
      </c>
      <c r="E33" s="58">
        <f t="shared" si="47"/>
        <v>44218</v>
      </c>
      <c r="F33" s="58">
        <f t="shared" si="47"/>
        <v>44219</v>
      </c>
      <c r="G33" s="58">
        <f t="shared" si="42"/>
        <v>44246</v>
      </c>
      <c r="H33" s="58">
        <f t="shared" si="43"/>
        <v>44249</v>
      </c>
      <c r="I33" s="59">
        <f t="shared" si="44"/>
        <v>44251</v>
      </c>
      <c r="J33" s="18"/>
    </row>
    <row r="34" spans="1:10" s="13" customFormat="1" ht="15" hidden="1" customHeight="1">
      <c r="A34" s="62">
        <v>4</v>
      </c>
      <c r="B34" s="57" t="s">
        <v>68</v>
      </c>
      <c r="C34" s="63" t="s">
        <v>69</v>
      </c>
      <c r="D34" s="58">
        <f t="shared" si="48"/>
        <v>44222</v>
      </c>
      <c r="E34" s="58">
        <f t="shared" si="48"/>
        <v>44225</v>
      </c>
      <c r="F34" s="58">
        <f t="shared" si="48"/>
        <v>44226</v>
      </c>
      <c r="G34" s="58">
        <f t="shared" si="42"/>
        <v>44253</v>
      </c>
      <c r="H34" s="58">
        <f t="shared" si="43"/>
        <v>44256</v>
      </c>
      <c r="I34" s="22">
        <f t="shared" si="44"/>
        <v>44258</v>
      </c>
      <c r="J34" s="18"/>
    </row>
    <row r="35" spans="1:10" s="13" customFormat="1" ht="15" hidden="1" customHeight="1">
      <c r="A35" s="16">
        <v>5</v>
      </c>
      <c r="B35" s="27" t="s">
        <v>70</v>
      </c>
      <c r="C35" s="27" t="s">
        <v>71</v>
      </c>
      <c r="D35" s="17">
        <f t="shared" ref="D35:F35" si="49">SUM(D34+7)</f>
        <v>44229</v>
      </c>
      <c r="E35" s="17">
        <f t="shared" si="49"/>
        <v>44232</v>
      </c>
      <c r="F35" s="17">
        <f t="shared" si="49"/>
        <v>44233</v>
      </c>
      <c r="G35" s="17">
        <f t="shared" si="42"/>
        <v>44260</v>
      </c>
      <c r="H35" s="17">
        <f t="shared" si="43"/>
        <v>44263</v>
      </c>
      <c r="I35" s="22">
        <f t="shared" si="44"/>
        <v>44265</v>
      </c>
      <c r="J35" s="18"/>
    </row>
    <row r="36" spans="1:10" s="13" customFormat="1" ht="15" hidden="1" customHeight="1">
      <c r="A36" s="56">
        <v>6</v>
      </c>
      <c r="B36" s="57" t="s">
        <v>81</v>
      </c>
      <c r="C36" s="66" t="s">
        <v>82</v>
      </c>
      <c r="D36" s="58">
        <v>44232</v>
      </c>
      <c r="E36" s="58">
        <f>SUM(E35+7)</f>
        <v>44239</v>
      </c>
      <c r="F36" s="58">
        <f t="shared" ref="F36" si="50">SUM(F35+7)</f>
        <v>44240</v>
      </c>
      <c r="G36" s="58">
        <f t="shared" si="42"/>
        <v>44267</v>
      </c>
      <c r="H36" s="58">
        <f t="shared" si="43"/>
        <v>44270</v>
      </c>
      <c r="I36" s="59">
        <f t="shared" si="44"/>
        <v>44272</v>
      </c>
      <c r="J36" s="18"/>
    </row>
    <row r="37" spans="1:10" s="13" customFormat="1" ht="15" customHeight="1">
      <c r="A37" s="56">
        <v>7</v>
      </c>
      <c r="B37" s="55" t="s">
        <v>72</v>
      </c>
      <c r="C37" s="55"/>
      <c r="D37" s="58">
        <v>44236</v>
      </c>
      <c r="E37" s="58">
        <v>44246</v>
      </c>
      <c r="F37" s="58">
        <v>44247</v>
      </c>
      <c r="G37" s="17">
        <f t="shared" si="42"/>
        <v>44274</v>
      </c>
      <c r="H37" s="17">
        <f t="shared" si="43"/>
        <v>44277</v>
      </c>
      <c r="I37" s="22">
        <f t="shared" si="44"/>
        <v>44279</v>
      </c>
      <c r="J37" s="18"/>
    </row>
    <row r="38" spans="1:10" s="13" customFormat="1" ht="15" customHeight="1">
      <c r="A38" s="56">
        <v>8</v>
      </c>
      <c r="B38" s="57" t="s">
        <v>79</v>
      </c>
      <c r="C38" s="66" t="s">
        <v>80</v>
      </c>
      <c r="D38" s="58">
        <v>44250</v>
      </c>
      <c r="E38" s="58">
        <v>44253</v>
      </c>
      <c r="F38" s="58">
        <v>44254</v>
      </c>
      <c r="G38" s="58">
        <f t="shared" si="42"/>
        <v>44281</v>
      </c>
      <c r="H38" s="58">
        <f t="shared" si="43"/>
        <v>44284</v>
      </c>
      <c r="I38" s="59">
        <f t="shared" si="44"/>
        <v>44286</v>
      </c>
      <c r="J38" s="18"/>
    </row>
    <row r="39" spans="1:10" s="13" customFormat="1" ht="15" customHeight="1">
      <c r="A39" s="56">
        <v>9</v>
      </c>
      <c r="B39" s="57" t="s">
        <v>73</v>
      </c>
      <c r="C39" s="66" t="s">
        <v>74</v>
      </c>
      <c r="D39" s="58">
        <v>44257</v>
      </c>
      <c r="E39" s="58">
        <v>44260</v>
      </c>
      <c r="F39" s="58">
        <v>44261</v>
      </c>
      <c r="G39" s="58">
        <f t="shared" si="42"/>
        <v>44288</v>
      </c>
      <c r="H39" s="58">
        <f t="shared" si="43"/>
        <v>44291</v>
      </c>
      <c r="I39" s="59">
        <f t="shared" si="44"/>
        <v>44293</v>
      </c>
      <c r="J39" s="18"/>
    </row>
    <row r="40" spans="1:10" s="13" customFormat="1" ht="15" customHeight="1">
      <c r="A40" s="56">
        <v>10</v>
      </c>
      <c r="B40" s="57" t="s">
        <v>75</v>
      </c>
      <c r="C40" s="57" t="s">
        <v>76</v>
      </c>
      <c r="D40" s="58">
        <f t="shared" ref="D40:F44" si="51">D39+7</f>
        <v>44264</v>
      </c>
      <c r="E40" s="58">
        <f t="shared" si="51"/>
        <v>44267</v>
      </c>
      <c r="F40" s="58">
        <f t="shared" si="51"/>
        <v>44268</v>
      </c>
      <c r="G40" s="58">
        <f>G39+7</f>
        <v>44295</v>
      </c>
      <c r="H40" s="58">
        <f t="shared" si="43"/>
        <v>44298</v>
      </c>
      <c r="I40" s="59">
        <f t="shared" si="44"/>
        <v>44300</v>
      </c>
      <c r="J40" s="18"/>
    </row>
    <row r="41" spans="1:10" s="13" customFormat="1" ht="15" customHeight="1">
      <c r="A41" s="56">
        <v>11</v>
      </c>
      <c r="B41" s="55" t="s">
        <v>83</v>
      </c>
      <c r="C41" s="55"/>
      <c r="D41" s="58">
        <f t="shared" si="51"/>
        <v>44271</v>
      </c>
      <c r="E41" s="58">
        <f t="shared" si="51"/>
        <v>44274</v>
      </c>
      <c r="F41" s="58">
        <f t="shared" si="51"/>
        <v>44275</v>
      </c>
      <c r="G41" s="58">
        <f>G40+7</f>
        <v>44302</v>
      </c>
      <c r="H41" s="58">
        <f t="shared" si="43"/>
        <v>44305</v>
      </c>
      <c r="I41" s="59">
        <f t="shared" si="44"/>
        <v>44307</v>
      </c>
      <c r="J41" s="18"/>
    </row>
    <row r="42" spans="1:10" s="18" customFormat="1" ht="15" customHeight="1">
      <c r="A42" s="56">
        <v>12</v>
      </c>
      <c r="B42" s="57" t="s">
        <v>77</v>
      </c>
      <c r="C42" s="57" t="s">
        <v>78</v>
      </c>
      <c r="D42" s="58">
        <f t="shared" si="51"/>
        <v>44278</v>
      </c>
      <c r="E42" s="58">
        <f t="shared" si="51"/>
        <v>44281</v>
      </c>
      <c r="F42" s="58">
        <f t="shared" si="51"/>
        <v>44282</v>
      </c>
      <c r="G42" s="58">
        <f>G41+7</f>
        <v>44309</v>
      </c>
      <c r="H42" s="58">
        <f t="shared" si="43"/>
        <v>44312</v>
      </c>
      <c r="I42" s="59">
        <f t="shared" si="44"/>
        <v>44314</v>
      </c>
    </row>
    <row r="43" spans="1:10" s="18" customFormat="1" ht="15" customHeight="1">
      <c r="A43" s="56">
        <v>13</v>
      </c>
      <c r="B43" s="57" t="s">
        <v>44</v>
      </c>
      <c r="C43" s="57"/>
      <c r="D43" s="58">
        <f t="shared" si="51"/>
        <v>44285</v>
      </c>
      <c r="E43" s="58">
        <f t="shared" si="51"/>
        <v>44288</v>
      </c>
      <c r="F43" s="58">
        <f t="shared" si="51"/>
        <v>44289</v>
      </c>
      <c r="G43" s="58">
        <f>G42+7</f>
        <v>44316</v>
      </c>
      <c r="H43" s="58">
        <f t="shared" si="43"/>
        <v>44319</v>
      </c>
      <c r="I43" s="59">
        <f t="shared" si="44"/>
        <v>44321</v>
      </c>
    </row>
    <row r="44" spans="1:10" s="18" customFormat="1" ht="15" customHeight="1" thickBot="1">
      <c r="A44" s="64">
        <v>14</v>
      </c>
      <c r="B44" s="82" t="s">
        <v>85</v>
      </c>
      <c r="C44" s="82" t="s">
        <v>86</v>
      </c>
      <c r="D44" s="23">
        <f t="shared" si="51"/>
        <v>44292</v>
      </c>
      <c r="E44" s="23">
        <f t="shared" si="51"/>
        <v>44295</v>
      </c>
      <c r="F44" s="23">
        <f t="shared" si="51"/>
        <v>44296</v>
      </c>
      <c r="G44" s="23">
        <f>G43+7</f>
        <v>44323</v>
      </c>
      <c r="H44" s="23">
        <f t="shared" si="43"/>
        <v>44326</v>
      </c>
      <c r="I44" s="65">
        <f t="shared" si="44"/>
        <v>44328</v>
      </c>
    </row>
    <row r="45" spans="1:10" s="18" customFormat="1" ht="15" customHeight="1">
      <c r="A45" s="24"/>
      <c r="B45" s="24"/>
      <c r="C45" s="24"/>
      <c r="D45" s="26"/>
      <c r="E45" s="26"/>
      <c r="F45" s="26"/>
      <c r="G45" s="26"/>
      <c r="H45" s="26"/>
      <c r="I45" s="26"/>
    </row>
    <row r="46" spans="1:10" s="72" customFormat="1" ht="23.4" customHeight="1">
      <c r="A46" s="67" t="s">
        <v>84</v>
      </c>
      <c r="B46" s="68"/>
      <c r="C46" s="68"/>
      <c r="D46" s="69"/>
      <c r="E46" s="69"/>
      <c r="F46" s="69"/>
      <c r="G46" s="69"/>
      <c r="H46" s="70"/>
      <c r="I46" s="71"/>
    </row>
    <row r="47" spans="1:10" s="18" customFormat="1" ht="15" customHeight="1">
      <c r="A47" s="24"/>
      <c r="B47" s="24"/>
      <c r="C47" s="24"/>
      <c r="D47" s="26"/>
      <c r="E47" s="26"/>
      <c r="F47" s="26"/>
      <c r="G47" s="26"/>
      <c r="H47" s="26"/>
      <c r="I47" s="26"/>
    </row>
    <row r="48" spans="1:10" s="13" customFormat="1" ht="15" customHeight="1">
      <c r="A48" s="24"/>
      <c r="B48" s="25"/>
      <c r="C48" s="25"/>
      <c r="D48" s="26"/>
      <c r="E48" s="26"/>
      <c r="F48" s="26"/>
      <c r="G48" s="26"/>
      <c r="H48" s="26"/>
      <c r="I48" s="26"/>
      <c r="J48" s="18"/>
    </row>
    <row r="49" spans="1:10" s="33" customFormat="1" ht="15" customHeight="1">
      <c r="A49" s="30" t="s">
        <v>29</v>
      </c>
      <c r="B49" s="14"/>
      <c r="C49" s="14"/>
      <c r="D49" s="31"/>
      <c r="E49" s="31"/>
      <c r="F49" s="31"/>
      <c r="G49" s="31"/>
      <c r="H49" s="31"/>
      <c r="I49" s="31"/>
      <c r="J49" s="32"/>
    </row>
    <row r="50" spans="1:10" s="33" customFormat="1" ht="15" customHeight="1">
      <c r="A50" s="30"/>
      <c r="B50" s="14"/>
      <c r="C50" s="14"/>
      <c r="D50" s="31"/>
      <c r="E50" s="31"/>
      <c r="F50" s="31"/>
      <c r="G50" s="31"/>
      <c r="H50" s="31"/>
      <c r="I50" s="31"/>
      <c r="J50" s="32"/>
    </row>
    <row r="51" spans="1:10" s="33" customFormat="1" ht="15.75" customHeight="1">
      <c r="A51" s="30" t="s">
        <v>33</v>
      </c>
      <c r="B51" s="34"/>
      <c r="C51" s="14"/>
      <c r="D51" s="14"/>
      <c r="E51" s="15"/>
      <c r="F51" s="15"/>
      <c r="G51" s="15"/>
      <c r="H51" s="15"/>
      <c r="I51" s="15"/>
      <c r="J51" s="35"/>
    </row>
    <row r="52" spans="1:10" s="33" customFormat="1" ht="15.75" customHeight="1">
      <c r="A52" s="30" t="s">
        <v>34</v>
      </c>
      <c r="B52" s="34"/>
      <c r="C52" s="14"/>
      <c r="D52" s="14"/>
      <c r="E52" s="15"/>
      <c r="F52" s="15"/>
      <c r="G52" s="15"/>
      <c r="H52" s="15"/>
      <c r="I52" s="15"/>
      <c r="J52" s="35"/>
    </row>
    <row r="53" spans="1:10" s="33" customFormat="1" ht="15.75" customHeight="1">
      <c r="A53" s="36"/>
      <c r="B53" s="34"/>
      <c r="C53" s="14"/>
      <c r="D53" s="14"/>
      <c r="E53" s="15"/>
      <c r="F53" s="15"/>
      <c r="G53" s="15"/>
      <c r="H53" s="15"/>
      <c r="I53" s="15"/>
      <c r="J53" s="35"/>
    </row>
    <row r="54" spans="1:10" s="33" customFormat="1" ht="15.75" customHeight="1">
      <c r="A54" s="30" t="s">
        <v>30</v>
      </c>
      <c r="B54" s="34"/>
      <c r="C54" s="14"/>
      <c r="D54" s="14"/>
      <c r="E54" s="15"/>
      <c r="F54" s="15"/>
      <c r="G54" s="15"/>
      <c r="H54" s="15"/>
      <c r="I54" s="15"/>
      <c r="J54" s="35"/>
    </row>
    <row r="55" spans="1:10" s="33" customFormat="1" ht="15" customHeight="1">
      <c r="A55" s="30"/>
      <c r="B55" s="14"/>
      <c r="C55" s="14"/>
      <c r="D55" s="31"/>
      <c r="E55" s="31"/>
      <c r="F55" s="31"/>
      <c r="G55" s="31"/>
      <c r="H55" s="31"/>
      <c r="I55" s="31"/>
      <c r="J55" s="32"/>
    </row>
    <row r="56" spans="1:10" s="33" customFormat="1" ht="15" customHeight="1">
      <c r="A56" s="30" t="s">
        <v>31</v>
      </c>
      <c r="B56" s="14"/>
      <c r="C56" s="14"/>
      <c r="D56" s="31"/>
      <c r="E56" s="31"/>
      <c r="F56" s="31"/>
      <c r="G56" s="31"/>
      <c r="H56" s="31"/>
      <c r="I56" s="31"/>
      <c r="J56" s="32"/>
    </row>
    <row r="57" spans="1:10" s="41" customFormat="1" ht="21" customHeight="1">
      <c r="A57" s="37"/>
      <c r="B57" s="38"/>
      <c r="C57" s="39"/>
      <c r="D57" s="39"/>
      <c r="E57" s="40"/>
      <c r="F57" s="40"/>
      <c r="G57" s="40"/>
      <c r="H57" s="40"/>
      <c r="I57" s="40"/>
    </row>
    <row r="58" spans="1:10" s="41" customFormat="1" ht="21" customHeight="1">
      <c r="A58" s="30" t="s">
        <v>32</v>
      </c>
      <c r="B58" s="38"/>
      <c r="C58" s="39"/>
      <c r="D58" s="39"/>
      <c r="E58" s="40"/>
      <c r="F58" s="40"/>
      <c r="G58" s="40"/>
      <c r="H58" s="40"/>
      <c r="I58" s="40"/>
    </row>
  </sheetData>
  <mergeCells count="7">
    <mergeCell ref="A2:G2"/>
    <mergeCell ref="H2:I2"/>
    <mergeCell ref="A3:A4"/>
    <mergeCell ref="B3:B4"/>
    <mergeCell ref="C3:C4"/>
    <mergeCell ref="G3:I3"/>
    <mergeCell ref="E4:F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.6"/>
  <sheetData/>
  <phoneticPr fontId="2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5C975ED03F2D94CBA724B558D2A75A9" ma:contentTypeVersion="0" ma:contentTypeDescription="新建文档。" ma:contentTypeScope="" ma:versionID="c2f4dfe46c80a1e8a8f5fdc9adad38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f872aa5919130a473c1c9447df83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7FDEA-9963-4628-B208-BE57F19A8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D1CEB5-7EDF-4904-90FE-2B72651B4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A4468-8055-4763-8919-7A00232274B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AEU9</vt:lpstr>
      <vt:lpstr>工作表1</vt:lpstr>
    </vt:vector>
  </TitlesOfParts>
  <Company>COSCON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liyp</dc:creator>
  <cp:lastModifiedBy>Elaine</cp:lastModifiedBy>
  <cp:lastPrinted>2021-01-08T10:33:52Z</cp:lastPrinted>
  <dcterms:created xsi:type="dcterms:W3CDTF">2001-05-16T06:08:50Z</dcterms:created>
  <dcterms:modified xsi:type="dcterms:W3CDTF">2021-03-22T06:10:43Z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0x01010065C975ED03F2D94CBA724B558D2A75A9</vt:lpwstr>
  </property>
</Properties>
</file>